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080" activeTab="0"/>
  </bookViews>
  <sheets>
    <sheet name="任月額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<sst xmlns="http://schemas.openxmlformats.org/spreadsheetml/2006/main" count="11" uniqueCount="11">
  <si>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等級</t>
  </si>
  <si>
    <t>介護保険料</t>
  </si>
  <si>
    <t>単位：円</t>
  </si>
  <si>
    <t>月額</t>
  </si>
  <si>
    <t>調整保険料</t>
  </si>
  <si>
    <t>介護なし納付額</t>
  </si>
  <si>
    <t>介護あり納付額</t>
  </si>
  <si>
    <t>＊　「健康保険　任意継続被保険者資格取得申請書」の平均標準報酬月額欄は</t>
  </si>
  <si>
    <t>　　４７０千円となります。</t>
  </si>
  <si>
    <t>一般保険料</t>
  </si>
  <si>
    <t>平成３０年度　任意継続保険料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</si>
</sst>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000"/>
    <numFmt numFmtId="179" formatCode="0.000000_);[Red]\(0.000000\)"/>
    <numFmt numFmtId="180" formatCode="0.0000000"/>
    <numFmt numFmtId="181" formatCode="#,##0.0;[Red]\-#,##0.0"/>
    <numFmt numFmtId="182" formatCode="0.000"/>
    <numFmt numFmtId="183" formatCode="0.0"/>
    <numFmt numFmtId="184" formatCode="#,##0;&quot;△&quot;#,###"/>
    <numFmt numFmtId="185" formatCode="#,##0.0;[Red]\-#,###"/>
    <numFmt numFmtId="186" formatCode="#,##0;[Red]\-#,###"/>
    <numFmt numFmtId="187" formatCode="#,##0.0;[Red]\-#,###.0"/>
    <numFmt numFmtId="188" formatCode="#,##0;&quot;△&quot;\-#,##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8" fontId="5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0" fontId="4" fillId="9" borderId="26" xfId="0" applyFont="1" applyFill="1" applyBorder="1" applyAlignment="1">
      <alignment horizontal="center" vertical="center"/>
    </xf>
    <xf numFmtId="38" fontId="2" fillId="9" borderId="27" xfId="48" applyFont="1" applyFill="1" applyBorder="1" applyAlignment="1">
      <alignment vertical="center"/>
    </xf>
    <xf numFmtId="38" fontId="2" fillId="9" borderId="28" xfId="48" applyFont="1" applyFill="1" applyBorder="1" applyAlignment="1">
      <alignment vertical="center"/>
    </xf>
    <xf numFmtId="0" fontId="4" fillId="9" borderId="29" xfId="0" applyFont="1" applyFill="1" applyBorder="1" applyAlignment="1">
      <alignment horizontal="center" vertical="center"/>
    </xf>
    <xf numFmtId="38" fontId="2" fillId="9" borderId="30" xfId="48" applyFont="1" applyFill="1" applyBorder="1" applyAlignment="1">
      <alignment vertical="center"/>
    </xf>
    <xf numFmtId="0" fontId="0" fillId="0" borderId="3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5.75390625" style="1" customWidth="1"/>
    <col min="2" max="7" width="12.75390625" style="1" customWidth="1"/>
    <col min="8" max="8" width="5.00390625" style="1" customWidth="1"/>
    <col min="9" max="10" width="12.75390625" style="1" customWidth="1"/>
    <col min="11" max="16384" width="8.875" style="1" customWidth="1"/>
  </cols>
  <sheetData>
    <row r="1" spans="2:6" ht="20.25" customHeight="1">
      <c r="B1" s="4" t="s">
        <v>10</v>
      </c>
      <c r="C1" s="2"/>
      <c r="D1" s="2"/>
      <c r="E1" s="2"/>
      <c r="F1" s="3"/>
    </row>
    <row r="2" spans="2:6" ht="12.75" customHeight="1">
      <c r="B2" s="2"/>
      <c r="C2" s="2"/>
      <c r="D2" s="2"/>
      <c r="E2" s="2"/>
      <c r="F2" s="3"/>
    </row>
    <row r="3" spans="6:7" ht="13.5" customHeight="1">
      <c r="F3" s="33" t="s">
        <v>2</v>
      </c>
      <c r="G3" s="33"/>
    </row>
    <row r="4" spans="1:7" ht="18" customHeight="1">
      <c r="A4" s="5" t="s">
        <v>0</v>
      </c>
      <c r="B4" s="5" t="s">
        <v>3</v>
      </c>
      <c r="C4" s="5" t="s">
        <v>9</v>
      </c>
      <c r="D4" s="6" t="s">
        <v>4</v>
      </c>
      <c r="E4" s="28" t="s">
        <v>5</v>
      </c>
      <c r="F4" s="7" t="s">
        <v>1</v>
      </c>
      <c r="G4" s="31" t="s">
        <v>6</v>
      </c>
    </row>
    <row r="5" spans="1:7" ht="24" customHeight="1">
      <c r="A5" s="8">
        <v>1</v>
      </c>
      <c r="B5" s="9">
        <v>58000</v>
      </c>
      <c r="C5" s="10">
        <f aca="true" t="shared" si="0" ref="C5:C32">E5-D5</f>
        <v>5029</v>
      </c>
      <c r="D5" s="11">
        <f>ROUNDDOWN(B5*1.3/1000,0)</f>
        <v>75</v>
      </c>
      <c r="E5" s="29">
        <f>B5*88/1000</f>
        <v>5104</v>
      </c>
      <c r="F5" s="12">
        <f>ROUNDDOWN(B5*17.4/1000,0)</f>
        <v>1009</v>
      </c>
      <c r="G5" s="29">
        <f>SUM(E5,F5)</f>
        <v>6113</v>
      </c>
    </row>
    <row r="6" spans="1:7" ht="24" customHeight="1">
      <c r="A6" s="8">
        <v>2</v>
      </c>
      <c r="B6" s="13">
        <v>68000</v>
      </c>
      <c r="C6" s="14">
        <f t="shared" si="0"/>
        <v>5896</v>
      </c>
      <c r="D6" s="11">
        <f aca="true" t="shared" si="1" ref="D6:D33">ROUNDDOWN(B6*1.3/1000,0)</f>
        <v>88</v>
      </c>
      <c r="E6" s="29">
        <f aca="true" t="shared" si="2" ref="E6:E33">B6*88/1000</f>
        <v>5984</v>
      </c>
      <c r="F6" s="12">
        <f>ROUNDDOWN(B6*17.4/1000,0)</f>
        <v>1183</v>
      </c>
      <c r="G6" s="29">
        <f>SUM(E6,F6)</f>
        <v>7167</v>
      </c>
    </row>
    <row r="7" spans="1:7" ht="24" customHeight="1">
      <c r="A7" s="8">
        <v>3</v>
      </c>
      <c r="B7" s="13">
        <v>78000</v>
      </c>
      <c r="C7" s="14">
        <f t="shared" si="0"/>
        <v>6763</v>
      </c>
      <c r="D7" s="11">
        <f t="shared" si="1"/>
        <v>101</v>
      </c>
      <c r="E7" s="29">
        <f t="shared" si="2"/>
        <v>6864</v>
      </c>
      <c r="F7" s="12">
        <f aca="true" t="shared" si="3" ref="F7:F32">ROUNDDOWN(B7*17.4/1000,0)</f>
        <v>1357</v>
      </c>
      <c r="G7" s="29">
        <f>SUM(E7,F7)</f>
        <v>8221</v>
      </c>
    </row>
    <row r="8" spans="1:7" ht="24" customHeight="1">
      <c r="A8" s="8">
        <v>4</v>
      </c>
      <c r="B8" s="13">
        <v>88000</v>
      </c>
      <c r="C8" s="14">
        <f t="shared" si="0"/>
        <v>7630</v>
      </c>
      <c r="D8" s="11">
        <f t="shared" si="1"/>
        <v>114</v>
      </c>
      <c r="E8" s="29">
        <f t="shared" si="2"/>
        <v>7744</v>
      </c>
      <c r="F8" s="12">
        <f t="shared" si="3"/>
        <v>1531</v>
      </c>
      <c r="G8" s="29">
        <f>SUM(E8,F8)</f>
        <v>9275</v>
      </c>
    </row>
    <row r="9" spans="1:7" ht="24" customHeight="1">
      <c r="A9" s="8">
        <v>5</v>
      </c>
      <c r="B9" s="15">
        <v>98000</v>
      </c>
      <c r="C9" s="16">
        <f t="shared" si="0"/>
        <v>8497</v>
      </c>
      <c r="D9" s="11">
        <f t="shared" si="1"/>
        <v>127</v>
      </c>
      <c r="E9" s="29">
        <f t="shared" si="2"/>
        <v>8624</v>
      </c>
      <c r="F9" s="12">
        <f t="shared" si="3"/>
        <v>1705</v>
      </c>
      <c r="G9" s="29">
        <f aca="true" t="shared" si="4" ref="G9:G32">SUM(E9,F9)</f>
        <v>10329</v>
      </c>
    </row>
    <row r="10" spans="1:10" ht="24" customHeight="1">
      <c r="A10" s="8">
        <v>6</v>
      </c>
      <c r="B10" s="13">
        <v>104000</v>
      </c>
      <c r="C10" s="17">
        <f t="shared" si="0"/>
        <v>9017</v>
      </c>
      <c r="D10" s="11">
        <f t="shared" si="1"/>
        <v>135</v>
      </c>
      <c r="E10" s="29">
        <f t="shared" si="2"/>
        <v>9152</v>
      </c>
      <c r="F10" s="12">
        <f t="shared" si="3"/>
        <v>1809</v>
      </c>
      <c r="G10" s="32">
        <f t="shared" si="4"/>
        <v>10961</v>
      </c>
      <c r="I10" s="18"/>
      <c r="J10" s="18"/>
    </row>
    <row r="11" spans="1:10" ht="24" customHeight="1">
      <c r="A11" s="8">
        <v>7</v>
      </c>
      <c r="B11" s="13">
        <v>110000</v>
      </c>
      <c r="C11" s="17">
        <f t="shared" si="0"/>
        <v>9537</v>
      </c>
      <c r="D11" s="11">
        <f t="shared" si="1"/>
        <v>143</v>
      </c>
      <c r="E11" s="29">
        <f t="shared" si="2"/>
        <v>9680</v>
      </c>
      <c r="F11" s="12">
        <f t="shared" si="3"/>
        <v>1914</v>
      </c>
      <c r="G11" s="32">
        <f t="shared" si="4"/>
        <v>11594</v>
      </c>
      <c r="I11" s="19"/>
      <c r="J11" s="19"/>
    </row>
    <row r="12" spans="1:7" ht="24" customHeight="1">
      <c r="A12" s="8">
        <v>8</v>
      </c>
      <c r="B12" s="13">
        <v>118000</v>
      </c>
      <c r="C12" s="17">
        <f t="shared" si="0"/>
        <v>10231</v>
      </c>
      <c r="D12" s="11">
        <f t="shared" si="1"/>
        <v>153</v>
      </c>
      <c r="E12" s="29">
        <f t="shared" si="2"/>
        <v>10384</v>
      </c>
      <c r="F12" s="12">
        <f t="shared" si="3"/>
        <v>2053</v>
      </c>
      <c r="G12" s="32">
        <f t="shared" si="4"/>
        <v>12437</v>
      </c>
    </row>
    <row r="13" spans="1:7" ht="24" customHeight="1">
      <c r="A13" s="8">
        <v>9</v>
      </c>
      <c r="B13" s="13">
        <v>126000</v>
      </c>
      <c r="C13" s="17">
        <f t="shared" si="0"/>
        <v>10925</v>
      </c>
      <c r="D13" s="11">
        <f t="shared" si="1"/>
        <v>163</v>
      </c>
      <c r="E13" s="29">
        <f t="shared" si="2"/>
        <v>11088</v>
      </c>
      <c r="F13" s="12">
        <f t="shared" si="3"/>
        <v>2192</v>
      </c>
      <c r="G13" s="32">
        <f t="shared" si="4"/>
        <v>13280</v>
      </c>
    </row>
    <row r="14" spans="1:10" ht="24" customHeight="1">
      <c r="A14" s="8">
        <v>10</v>
      </c>
      <c r="B14" s="13">
        <v>134000</v>
      </c>
      <c r="C14" s="17">
        <f t="shared" si="0"/>
        <v>11618</v>
      </c>
      <c r="D14" s="11">
        <f t="shared" si="1"/>
        <v>174</v>
      </c>
      <c r="E14" s="29">
        <f t="shared" si="2"/>
        <v>11792</v>
      </c>
      <c r="F14" s="12">
        <f t="shared" si="3"/>
        <v>2331</v>
      </c>
      <c r="G14" s="32">
        <f t="shared" si="4"/>
        <v>14123</v>
      </c>
      <c r="I14" s="18"/>
      <c r="J14" s="18"/>
    </row>
    <row r="15" spans="1:10" ht="24" customHeight="1">
      <c r="A15" s="8">
        <v>11</v>
      </c>
      <c r="B15" s="13">
        <v>142000</v>
      </c>
      <c r="C15" s="17">
        <f t="shared" si="0"/>
        <v>12312</v>
      </c>
      <c r="D15" s="11">
        <f t="shared" si="1"/>
        <v>184</v>
      </c>
      <c r="E15" s="29">
        <f t="shared" si="2"/>
        <v>12496</v>
      </c>
      <c r="F15" s="12">
        <f t="shared" si="3"/>
        <v>2470</v>
      </c>
      <c r="G15" s="32">
        <f t="shared" si="4"/>
        <v>14966</v>
      </c>
      <c r="I15" s="19"/>
      <c r="J15" s="19"/>
    </row>
    <row r="16" spans="1:7" ht="24" customHeight="1">
      <c r="A16" s="8">
        <v>12</v>
      </c>
      <c r="B16" s="13">
        <v>150000</v>
      </c>
      <c r="C16" s="17">
        <f t="shared" si="0"/>
        <v>13005</v>
      </c>
      <c r="D16" s="11">
        <f t="shared" si="1"/>
        <v>195</v>
      </c>
      <c r="E16" s="29">
        <f t="shared" si="2"/>
        <v>13200</v>
      </c>
      <c r="F16" s="12">
        <f t="shared" si="3"/>
        <v>2610</v>
      </c>
      <c r="G16" s="32">
        <f t="shared" si="4"/>
        <v>15810</v>
      </c>
    </row>
    <row r="17" spans="1:7" ht="24" customHeight="1">
      <c r="A17" s="8">
        <v>13</v>
      </c>
      <c r="B17" s="13">
        <v>160000</v>
      </c>
      <c r="C17" s="17">
        <f t="shared" si="0"/>
        <v>13872</v>
      </c>
      <c r="D17" s="11">
        <f t="shared" si="1"/>
        <v>208</v>
      </c>
      <c r="E17" s="29">
        <f t="shared" si="2"/>
        <v>14080</v>
      </c>
      <c r="F17" s="12">
        <f t="shared" si="3"/>
        <v>2784</v>
      </c>
      <c r="G17" s="32">
        <f t="shared" si="4"/>
        <v>16864</v>
      </c>
    </row>
    <row r="18" spans="1:7" ht="24" customHeight="1">
      <c r="A18" s="8">
        <v>14</v>
      </c>
      <c r="B18" s="13">
        <v>170000</v>
      </c>
      <c r="C18" s="17">
        <f t="shared" si="0"/>
        <v>14739</v>
      </c>
      <c r="D18" s="11">
        <f t="shared" si="1"/>
        <v>221</v>
      </c>
      <c r="E18" s="29">
        <f t="shared" si="2"/>
        <v>14960</v>
      </c>
      <c r="F18" s="12">
        <f t="shared" si="3"/>
        <v>2958</v>
      </c>
      <c r="G18" s="32">
        <f t="shared" si="4"/>
        <v>17918</v>
      </c>
    </row>
    <row r="19" spans="1:7" ht="24" customHeight="1">
      <c r="A19" s="8">
        <v>15</v>
      </c>
      <c r="B19" s="13">
        <v>180000</v>
      </c>
      <c r="C19" s="17">
        <f t="shared" si="0"/>
        <v>15606</v>
      </c>
      <c r="D19" s="11">
        <f t="shared" si="1"/>
        <v>234</v>
      </c>
      <c r="E19" s="29">
        <f t="shared" si="2"/>
        <v>15840</v>
      </c>
      <c r="F19" s="12">
        <f t="shared" si="3"/>
        <v>3132</v>
      </c>
      <c r="G19" s="32">
        <f t="shared" si="4"/>
        <v>18972</v>
      </c>
    </row>
    <row r="20" spans="1:7" ht="24" customHeight="1">
      <c r="A20" s="8">
        <v>16</v>
      </c>
      <c r="B20" s="13">
        <v>190000</v>
      </c>
      <c r="C20" s="17">
        <f t="shared" si="0"/>
        <v>16473</v>
      </c>
      <c r="D20" s="11">
        <f t="shared" si="1"/>
        <v>247</v>
      </c>
      <c r="E20" s="29">
        <f t="shared" si="2"/>
        <v>16720</v>
      </c>
      <c r="F20" s="12">
        <f t="shared" si="3"/>
        <v>3306</v>
      </c>
      <c r="G20" s="32">
        <f t="shared" si="4"/>
        <v>20026</v>
      </c>
    </row>
    <row r="21" spans="1:7" ht="24" customHeight="1">
      <c r="A21" s="8">
        <v>17</v>
      </c>
      <c r="B21" s="13">
        <v>200000</v>
      </c>
      <c r="C21" s="17">
        <f t="shared" si="0"/>
        <v>17340</v>
      </c>
      <c r="D21" s="11">
        <f t="shared" si="1"/>
        <v>260</v>
      </c>
      <c r="E21" s="29">
        <f t="shared" si="2"/>
        <v>17600</v>
      </c>
      <c r="F21" s="12">
        <f t="shared" si="3"/>
        <v>3480</v>
      </c>
      <c r="G21" s="32">
        <f t="shared" si="4"/>
        <v>21080</v>
      </c>
    </row>
    <row r="22" spans="1:7" ht="24" customHeight="1">
      <c r="A22" s="8">
        <v>18</v>
      </c>
      <c r="B22" s="13">
        <v>220000</v>
      </c>
      <c r="C22" s="17">
        <f t="shared" si="0"/>
        <v>19074</v>
      </c>
      <c r="D22" s="11">
        <f t="shared" si="1"/>
        <v>286</v>
      </c>
      <c r="E22" s="29">
        <f t="shared" si="2"/>
        <v>19360</v>
      </c>
      <c r="F22" s="12">
        <f t="shared" si="3"/>
        <v>3828</v>
      </c>
      <c r="G22" s="32">
        <f t="shared" si="4"/>
        <v>23188</v>
      </c>
    </row>
    <row r="23" spans="1:7" ht="24" customHeight="1">
      <c r="A23" s="8">
        <v>19</v>
      </c>
      <c r="B23" s="13">
        <v>240000</v>
      </c>
      <c r="C23" s="17">
        <f t="shared" si="0"/>
        <v>20808</v>
      </c>
      <c r="D23" s="11">
        <f t="shared" si="1"/>
        <v>312</v>
      </c>
      <c r="E23" s="29">
        <f t="shared" si="2"/>
        <v>21120</v>
      </c>
      <c r="F23" s="12">
        <f t="shared" si="3"/>
        <v>4176</v>
      </c>
      <c r="G23" s="32">
        <f t="shared" si="4"/>
        <v>25296</v>
      </c>
    </row>
    <row r="24" spans="1:7" ht="24" customHeight="1">
      <c r="A24" s="8">
        <v>20</v>
      </c>
      <c r="B24" s="13">
        <v>260000</v>
      </c>
      <c r="C24" s="17">
        <f t="shared" si="0"/>
        <v>22542</v>
      </c>
      <c r="D24" s="11">
        <f t="shared" si="1"/>
        <v>338</v>
      </c>
      <c r="E24" s="29">
        <f t="shared" si="2"/>
        <v>22880</v>
      </c>
      <c r="F24" s="12">
        <f t="shared" si="3"/>
        <v>4524</v>
      </c>
      <c r="G24" s="32">
        <f t="shared" si="4"/>
        <v>27404</v>
      </c>
    </row>
    <row r="25" spans="1:7" ht="24" customHeight="1">
      <c r="A25" s="8">
        <v>21</v>
      </c>
      <c r="B25" s="13">
        <v>280000</v>
      </c>
      <c r="C25" s="17">
        <f t="shared" si="0"/>
        <v>24276</v>
      </c>
      <c r="D25" s="11">
        <f t="shared" si="1"/>
        <v>364</v>
      </c>
      <c r="E25" s="29">
        <f t="shared" si="2"/>
        <v>24640</v>
      </c>
      <c r="F25" s="12">
        <f t="shared" si="3"/>
        <v>4872</v>
      </c>
      <c r="G25" s="32">
        <f t="shared" si="4"/>
        <v>29512</v>
      </c>
    </row>
    <row r="26" spans="1:7" ht="24" customHeight="1">
      <c r="A26" s="8">
        <v>22</v>
      </c>
      <c r="B26" s="13">
        <v>300000</v>
      </c>
      <c r="C26" s="17">
        <f t="shared" si="0"/>
        <v>26010</v>
      </c>
      <c r="D26" s="11">
        <f t="shared" si="1"/>
        <v>390</v>
      </c>
      <c r="E26" s="29">
        <f t="shared" si="2"/>
        <v>26400</v>
      </c>
      <c r="F26" s="12">
        <f t="shared" si="3"/>
        <v>5220</v>
      </c>
      <c r="G26" s="32">
        <f t="shared" si="4"/>
        <v>31620</v>
      </c>
    </row>
    <row r="27" spans="1:7" ht="24" customHeight="1">
      <c r="A27" s="8">
        <v>23</v>
      </c>
      <c r="B27" s="13">
        <v>320000</v>
      </c>
      <c r="C27" s="17">
        <f t="shared" si="0"/>
        <v>27744</v>
      </c>
      <c r="D27" s="11">
        <f t="shared" si="1"/>
        <v>416</v>
      </c>
      <c r="E27" s="29">
        <f t="shared" si="2"/>
        <v>28160</v>
      </c>
      <c r="F27" s="12">
        <f t="shared" si="3"/>
        <v>5568</v>
      </c>
      <c r="G27" s="32">
        <f t="shared" si="4"/>
        <v>33728</v>
      </c>
    </row>
    <row r="28" spans="1:7" ht="24" customHeight="1">
      <c r="A28" s="8">
        <v>24</v>
      </c>
      <c r="B28" s="13">
        <v>340000</v>
      </c>
      <c r="C28" s="17">
        <f t="shared" si="0"/>
        <v>29478</v>
      </c>
      <c r="D28" s="11">
        <f t="shared" si="1"/>
        <v>442</v>
      </c>
      <c r="E28" s="29">
        <f t="shared" si="2"/>
        <v>29920</v>
      </c>
      <c r="F28" s="12">
        <f t="shared" si="3"/>
        <v>5916</v>
      </c>
      <c r="G28" s="32">
        <f t="shared" si="4"/>
        <v>35836</v>
      </c>
    </row>
    <row r="29" spans="1:7" ht="24" customHeight="1">
      <c r="A29" s="8">
        <v>25</v>
      </c>
      <c r="B29" s="13">
        <v>360000</v>
      </c>
      <c r="C29" s="17">
        <f t="shared" si="0"/>
        <v>31212</v>
      </c>
      <c r="D29" s="11">
        <f t="shared" si="1"/>
        <v>468</v>
      </c>
      <c r="E29" s="29">
        <f t="shared" si="2"/>
        <v>31680</v>
      </c>
      <c r="F29" s="12">
        <f t="shared" si="3"/>
        <v>6264</v>
      </c>
      <c r="G29" s="32">
        <f t="shared" si="4"/>
        <v>37944</v>
      </c>
    </row>
    <row r="30" spans="1:7" ht="24" customHeight="1">
      <c r="A30" s="8">
        <v>26</v>
      </c>
      <c r="B30" s="13">
        <v>380000</v>
      </c>
      <c r="C30" s="17">
        <f t="shared" si="0"/>
        <v>32946</v>
      </c>
      <c r="D30" s="11">
        <f t="shared" si="1"/>
        <v>494</v>
      </c>
      <c r="E30" s="29">
        <f t="shared" si="2"/>
        <v>33440</v>
      </c>
      <c r="F30" s="12">
        <f t="shared" si="3"/>
        <v>6612</v>
      </c>
      <c r="G30" s="32">
        <f t="shared" si="4"/>
        <v>40052</v>
      </c>
    </row>
    <row r="31" spans="1:7" ht="24" customHeight="1">
      <c r="A31" s="8">
        <v>27</v>
      </c>
      <c r="B31" s="13">
        <v>410000</v>
      </c>
      <c r="C31" s="17">
        <f t="shared" si="0"/>
        <v>35547</v>
      </c>
      <c r="D31" s="11">
        <f t="shared" si="1"/>
        <v>533</v>
      </c>
      <c r="E31" s="29">
        <f t="shared" si="2"/>
        <v>36080</v>
      </c>
      <c r="F31" s="12">
        <f t="shared" si="3"/>
        <v>7134</v>
      </c>
      <c r="G31" s="32">
        <f t="shared" si="4"/>
        <v>43214</v>
      </c>
    </row>
    <row r="32" spans="1:7" ht="24" customHeight="1">
      <c r="A32" s="8">
        <v>28</v>
      </c>
      <c r="B32" s="20">
        <v>440000</v>
      </c>
      <c r="C32" s="21">
        <f t="shared" si="0"/>
        <v>38148</v>
      </c>
      <c r="D32" s="22">
        <f t="shared" si="1"/>
        <v>572</v>
      </c>
      <c r="E32" s="29">
        <f t="shared" si="2"/>
        <v>38720</v>
      </c>
      <c r="F32" s="12">
        <f t="shared" si="3"/>
        <v>7656</v>
      </c>
      <c r="G32" s="32">
        <f t="shared" si="4"/>
        <v>46376</v>
      </c>
    </row>
    <row r="33" spans="1:7" ht="24" customHeight="1">
      <c r="A33" s="23">
        <v>29</v>
      </c>
      <c r="B33" s="24">
        <v>470000</v>
      </c>
      <c r="C33" s="25">
        <f>E33-D33</f>
        <v>40749</v>
      </c>
      <c r="D33" s="26">
        <f t="shared" si="1"/>
        <v>611</v>
      </c>
      <c r="E33" s="30">
        <f t="shared" si="2"/>
        <v>41360</v>
      </c>
      <c r="F33" s="27">
        <f>ROUNDDOWN(B33*17.4/1000,0)</f>
        <v>8178</v>
      </c>
      <c r="G33" s="30">
        <f>SUM(E33,F33)</f>
        <v>49538</v>
      </c>
    </row>
    <row r="35" spans="1:2" ht="18" customHeight="1">
      <c r="A35" s="2" t="s">
        <v>7</v>
      </c>
      <c r="B35" s="3"/>
    </row>
    <row r="36" ht="18" customHeight="1">
      <c r="A36" s="2" t="s">
        <v>8</v>
      </c>
    </row>
  </sheetData>
  <sheetProtection password="CC3D" sheet="1" objects="1" scenarios="1" selectLockedCells="1" selectUnlockedCells="1"/>
  <mergeCells count="1">
    <mergeCell ref="F3:G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大日本インキ健康保険組合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大日本インキ健康保険組合</dc:creator>
  <cp:keywords/>
  <dc:description/>
  <cp:lastModifiedBy>渡邊政夫</cp:lastModifiedBy>
  <cp:lastPrinted>2016-02-04T00:32:45Z</cp:lastPrinted>
  <dcterms:created xsi:type="dcterms:W3CDTF">2002-12-17T00:57:57Z</dcterms:created>
  <dcterms:modified xsi:type="dcterms:W3CDTF">2018-02-21T01:35:02Z</dcterms:modified>
  <cp:category/>
  <cp:version/>
  <cp:contentType/>
  <cp:contentStatus/>
</cp:coreProperties>
</file>